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<sst xmlns="http://schemas.openxmlformats.org/spreadsheetml/2006/main" count="153" uniqueCount="127">
  <si>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</si>
  <si>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</si>
  <si>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</si>
  <si>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</si>
  <si>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</si>
  <si>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</si>
  <si>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</si>
  <si>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</si>
  <si>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</si>
  <si>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</si>
  <si>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</si>
  <si>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</si>
  <si>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</si>
  <si>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</si>
  <si>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</si>
  <si>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</si>
  <si>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</si>
  <si>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</si>
  <si>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</si>
  <si>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</si>
  <si>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</si>
  <si>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</si>
  <si>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</si>
  <si>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</si>
  <si>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</si>
  <si>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</si>
  <si>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</si>
  <si>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</si>
  <si>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</si>
  <si>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</si>
  <si>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</si>
  <si>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</si>
  <si>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</si>
  <si>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</si>
  <si>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</si>
  <si>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</si>
  <si>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</si>
  <si>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</si>
  <si>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</si>
  <si>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</si>
  <si>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</si>
  <si>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</si>
  <si>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</si>
  <si>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</si>
  <si>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</si>
  <si>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</si>
  <si>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</si>
  <si>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</si>
  <si>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</si>
  <si>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</si>
  <si>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</si>
  <si>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</si>
  <si>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</si>
  <si>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</si>
  <si>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</si>
  <si>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</si>
  <si>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</si>
  <si>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</si>
  <si>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</si>
  <si>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</si>
  <si>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</si>
  <si>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</si>
  <si>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</si>
  <si>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</si>
  <si>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</si>
  <si>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</si>
  <si>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</si>
  <si>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</si>
  <si>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</si>
  <si>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</si>
  <si>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</si>
  <si>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</si>
  <si>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</si>
  <si>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</si>
  <si>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</si>
  <si>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</si>
  <si>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</si>
  <si>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</si>
  <si>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</si>
  <si>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</si>
  <si>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</si>
  <si>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</si>
  <si>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</si>
  <si>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</si>
  <si>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</si>
  <si>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</si>
  <si>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</si>
  <si>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</si>
  <si>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</si>
  <si>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</si>
  <si>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</si>
  <si>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</si>
  <si>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</si>
  <si>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</si>
  <si>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</si>
  <si>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</si>
  <si>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</si>
  <si>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</si>
  <si>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</si>
  <si>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</si>
  <si>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</si>
  <si>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</si>
  <si>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</si>
  <si>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</si>
  <si>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</si>
  <si>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</si>
  <si>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</si>
  <si>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</si>
  <si>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</si>
  <si>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</si>
  <si>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</si>
  <si>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</si>
  <si>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</si>
  <si>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</si>
  <si>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</si>
  <si>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</si>
  <si>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</si>
  <si>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Інгулецький районний суд м.Кривого Рогу</t>
  </si>
  <si>
    <t>50026. Дніпропетровська область.м. Кривий Ріг</t>
  </si>
  <si>
    <t>вул. Груні Романової</t>
  </si>
  <si>
    <t>6-А</t>
  </si>
  <si>
    <t/>
  </si>
  <si>
    <t>Л.Я.Соловйова</t>
  </si>
  <si>
    <t>О.Д. Чариєва</t>
  </si>
  <si>
    <t>(056) 406-53-03</t>
  </si>
  <si>
    <t>inbox@ing.dp.court.gov.ua</t>
  </si>
  <si>
    <t>3 липня 2018 року</t>
  </si>
</sst>
</file>

<file path=xl/styles.xml><?xml version="1.0" encoding="utf-8"?>
<styleSheet xmlns="http://schemas.openxmlformats.org/spreadsheetml/2006/main">
  <numFmts count="65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&amp;LCE6ADBB2&amp;C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1052</v>
      </c>
      <c r="D6" s="96">
        <f>SUM(D7,D10,D13,D14,D15,D20,D23,D24,D18,D19)</f>
        <v>1032054.4050000001</v>
      </c>
      <c r="E6" s="96">
        <f>SUM(E7,E10,E13,E14,E15,E20,E23,E24,E18,E19)</f>
        <v>730</v>
      </c>
      <c r="F6" s="96">
        <f>SUM(F7,F10,F13,F14,F15,F20,F23,F24,F18,F19)</f>
        <v>766062.8000000002</v>
      </c>
      <c r="G6" s="96">
        <f>SUM(G7,G10,G13,G14,G15,G20,G23,G24,G18,G19)</f>
        <v>27</v>
      </c>
      <c r="H6" s="96">
        <f>SUM(H7,H10,H13,H14,H15,H20,H23,H24,H18,H19)</f>
        <v>28309.8</v>
      </c>
      <c r="I6" s="96">
        <f>SUM(I7,I10,I13,I14,I15,I20,I23,I24,I18,I19)</f>
        <v>89</v>
      </c>
      <c r="J6" s="96">
        <f>SUM(J7,J10,J13,J14,J15,J20,J23,J24,J18,J19)</f>
        <v>55515.100000000006</v>
      </c>
      <c r="K6" s="96">
        <f>SUM(K7,K10,K13,K14,K15,K20,K23,K24,K18,K19)</f>
        <v>172</v>
      </c>
      <c r="L6" s="96">
        <f>SUM(L7,L10,L13,L14,L15,L20,L23,L24,L18,L19)</f>
        <v>123970.18999999999</v>
      </c>
    </row>
    <row r="7" spans="1:12" ht="16.5" customHeight="1">
      <c r="A7" s="87">
        <v>2</v>
      </c>
      <c r="B7" s="90" t="s">
        <v>75</v>
      </c>
      <c r="C7" s="97">
        <v>514</v>
      </c>
      <c r="D7" s="97">
        <v>756890.63</v>
      </c>
      <c r="E7" s="97">
        <v>315</v>
      </c>
      <c r="F7" s="97">
        <v>545697.33</v>
      </c>
      <c r="G7" s="97">
        <v>10</v>
      </c>
      <c r="H7" s="97">
        <v>15522</v>
      </c>
      <c r="I7" s="97">
        <v>64</v>
      </c>
      <c r="J7" s="97">
        <v>44843.5</v>
      </c>
      <c r="K7" s="97">
        <v>128</v>
      </c>
      <c r="L7" s="97">
        <v>110643.79</v>
      </c>
    </row>
    <row r="8" spans="1:12" ht="16.5" customHeight="1">
      <c r="A8" s="87">
        <v>3</v>
      </c>
      <c r="B8" s="91" t="s">
        <v>76</v>
      </c>
      <c r="C8" s="97">
        <v>294</v>
      </c>
      <c r="D8" s="97">
        <v>541630.18</v>
      </c>
      <c r="E8" s="97">
        <v>271</v>
      </c>
      <c r="F8" s="97">
        <v>485369.67</v>
      </c>
      <c r="G8" s="97">
        <v>8</v>
      </c>
      <c r="H8" s="97">
        <v>12962</v>
      </c>
      <c r="I8" s="97">
        <v>9</v>
      </c>
      <c r="J8" s="97">
        <v>6338.3</v>
      </c>
      <c r="K8" s="97">
        <v>7</v>
      </c>
      <c r="L8" s="97">
        <v>12334</v>
      </c>
    </row>
    <row r="9" spans="1:12" ht="16.5" customHeight="1">
      <c r="A9" s="87">
        <v>4</v>
      </c>
      <c r="B9" s="91" t="s">
        <v>77</v>
      </c>
      <c r="C9" s="97">
        <v>220</v>
      </c>
      <c r="D9" s="97">
        <v>215260.45</v>
      </c>
      <c r="E9" s="97">
        <v>44</v>
      </c>
      <c r="F9" s="97">
        <v>60327.66</v>
      </c>
      <c r="G9" s="97">
        <v>2</v>
      </c>
      <c r="H9" s="97">
        <v>2560</v>
      </c>
      <c r="I9" s="97">
        <v>55</v>
      </c>
      <c r="J9" s="97">
        <v>38505.2</v>
      </c>
      <c r="K9" s="97">
        <v>121</v>
      </c>
      <c r="L9" s="97">
        <v>98309.7900000002</v>
      </c>
    </row>
    <row r="10" spans="1:12" ht="19.5" customHeight="1">
      <c r="A10" s="87">
        <v>5</v>
      </c>
      <c r="B10" s="90" t="s">
        <v>78</v>
      </c>
      <c r="C10" s="97">
        <v>85</v>
      </c>
      <c r="D10" s="97">
        <v>73651.6000000001</v>
      </c>
      <c r="E10" s="97">
        <v>70</v>
      </c>
      <c r="F10" s="97">
        <v>59167.2000000001</v>
      </c>
      <c r="G10" s="97">
        <v>1</v>
      </c>
      <c r="H10" s="97">
        <v>3524</v>
      </c>
      <c r="I10" s="97">
        <v>10</v>
      </c>
      <c r="J10" s="97">
        <v>7404.8</v>
      </c>
      <c r="K10" s="97">
        <v>7</v>
      </c>
      <c r="L10" s="97">
        <v>4933.6</v>
      </c>
    </row>
    <row r="11" spans="1:12" ht="19.5" customHeight="1">
      <c r="A11" s="87">
        <v>6</v>
      </c>
      <c r="B11" s="91" t="s">
        <v>79</v>
      </c>
      <c r="C11" s="97">
        <v>11</v>
      </c>
      <c r="D11" s="97">
        <v>19382</v>
      </c>
      <c r="E11" s="97">
        <v>9</v>
      </c>
      <c r="F11" s="97">
        <v>15858</v>
      </c>
      <c r="G11" s="97">
        <v>1</v>
      </c>
      <c r="H11" s="97">
        <v>3524</v>
      </c>
      <c r="I11" s="97">
        <v>1</v>
      </c>
      <c r="J11" s="97">
        <v>551.2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74</v>
      </c>
      <c r="D12" s="97">
        <v>54269.6</v>
      </c>
      <c r="E12" s="97">
        <v>61</v>
      </c>
      <c r="F12" s="97">
        <v>43309.2</v>
      </c>
      <c r="G12" s="97"/>
      <c r="H12" s="97"/>
      <c r="I12" s="97">
        <v>9</v>
      </c>
      <c r="J12" s="97">
        <v>6853.6</v>
      </c>
      <c r="K12" s="97">
        <v>7</v>
      </c>
      <c r="L12" s="97">
        <v>4933.6</v>
      </c>
    </row>
    <row r="13" spans="1:12" ht="15" customHeight="1">
      <c r="A13" s="87">
        <v>8</v>
      </c>
      <c r="B13" s="90" t="s">
        <v>18</v>
      </c>
      <c r="C13" s="97">
        <v>172</v>
      </c>
      <c r="D13" s="97">
        <v>123340</v>
      </c>
      <c r="E13" s="97">
        <v>122</v>
      </c>
      <c r="F13" s="97">
        <v>86002.2000000002</v>
      </c>
      <c r="G13" s="97">
        <v>2</v>
      </c>
      <c r="H13" s="97">
        <v>1344.8</v>
      </c>
      <c r="I13" s="97">
        <v>2</v>
      </c>
      <c r="J13" s="97">
        <v>992.4</v>
      </c>
      <c r="K13" s="97">
        <v>2</v>
      </c>
      <c r="L13" s="97">
        <v>992.4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4567.4</v>
      </c>
      <c r="E14" s="97">
        <v>5</v>
      </c>
      <c r="F14" s="97">
        <v>4569.6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54</v>
      </c>
      <c r="D15" s="97">
        <v>23258.4</v>
      </c>
      <c r="E15" s="97">
        <v>52</v>
      </c>
      <c r="F15" s="97">
        <v>19990.3</v>
      </c>
      <c r="G15" s="97">
        <v>2</v>
      </c>
      <c r="H15" s="97">
        <v>992</v>
      </c>
      <c r="I15" s="97"/>
      <c r="J15" s="97"/>
      <c r="K15" s="97">
        <v>4</v>
      </c>
      <c r="L15" s="97">
        <v>1938.2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5286</v>
      </c>
      <c r="E16" s="97">
        <v>4</v>
      </c>
      <c r="F16" s="97">
        <v>3524</v>
      </c>
      <c r="G16" s="97">
        <v>2</v>
      </c>
      <c r="H16" s="97">
        <v>992</v>
      </c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49</v>
      </c>
      <c r="D17" s="97">
        <v>17972.4</v>
      </c>
      <c r="E17" s="97">
        <v>48</v>
      </c>
      <c r="F17" s="97">
        <v>16466.3</v>
      </c>
      <c r="G17" s="97"/>
      <c r="H17" s="97"/>
      <c r="I17" s="97"/>
      <c r="J17" s="97"/>
      <c r="K17" s="97">
        <v>3</v>
      </c>
      <c r="L17" s="97">
        <v>1057.2</v>
      </c>
    </row>
    <row r="18" spans="1:12" ht="21" customHeight="1">
      <c r="A18" s="87">
        <v>13</v>
      </c>
      <c r="B18" s="99" t="s">
        <v>107</v>
      </c>
      <c r="C18" s="97">
        <v>214</v>
      </c>
      <c r="D18" s="97">
        <v>37706.8</v>
      </c>
      <c r="E18" s="97">
        <v>158</v>
      </c>
      <c r="F18" s="97">
        <v>37996.6</v>
      </c>
      <c r="G18" s="97">
        <v>12</v>
      </c>
      <c r="H18" s="97">
        <v>6927</v>
      </c>
      <c r="I18" s="97">
        <v>13</v>
      </c>
      <c r="J18" s="97">
        <v>2274.4</v>
      </c>
      <c r="K18" s="97">
        <v>31</v>
      </c>
      <c r="L18" s="97">
        <v>5462.2</v>
      </c>
    </row>
    <row r="19" spans="1:12" ht="21" customHeight="1">
      <c r="A19" s="87">
        <v>14</v>
      </c>
      <c r="B19" s="99" t="s">
        <v>108</v>
      </c>
      <c r="C19" s="97">
        <v>7</v>
      </c>
      <c r="D19" s="97">
        <v>616.7</v>
      </c>
      <c r="E19" s="97">
        <v>7</v>
      </c>
      <c r="F19" s="97">
        <v>616.7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12022.875</v>
      </c>
      <c r="E23" s="97">
        <v>1</v>
      </c>
      <c r="F23" s="97">
        <v>12022.87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1409.6</v>
      </c>
      <c r="E38" s="96">
        <f>SUM(E39,E46,E47,E48)</f>
        <v>2</v>
      </c>
      <c r="F38" s="96">
        <f>SUM(F39,F46,F47,F48)</f>
        <v>992.4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1409.6</v>
      </c>
      <c r="E39" s="97">
        <f>SUM(E40,E43)</f>
        <v>2</v>
      </c>
      <c r="F39" s="97">
        <f>SUM(F40,F43)</f>
        <v>992.4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</v>
      </c>
      <c r="D43" s="97">
        <v>1409.6</v>
      </c>
      <c r="E43" s="97">
        <v>2</v>
      </c>
      <c r="F43" s="97">
        <v>992.4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</v>
      </c>
      <c r="D45" s="97">
        <v>1409.6</v>
      </c>
      <c r="E45" s="97">
        <v>2</v>
      </c>
      <c r="F45" s="97">
        <v>992.4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37</v>
      </c>
      <c r="D49" s="96">
        <f>SUM(D50:D53)</f>
        <v>1258.0800000000002</v>
      </c>
      <c r="E49" s="96">
        <f>SUM(E50:E53)</f>
        <v>37</v>
      </c>
      <c r="F49" s="96">
        <f>SUM(F50:F53)</f>
        <v>1261.7400000000002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30</v>
      </c>
      <c r="D50" s="97">
        <v>951.49</v>
      </c>
      <c r="E50" s="97">
        <v>30</v>
      </c>
      <c r="F50" s="97">
        <v>954.67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105.76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21.14</v>
      </c>
      <c r="E52" s="97">
        <v>1</v>
      </c>
      <c r="F52" s="97">
        <v>21.14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4</v>
      </c>
      <c r="D53" s="97">
        <v>179.73</v>
      </c>
      <c r="E53" s="97">
        <v>4</v>
      </c>
      <c r="F53" s="97">
        <v>180.17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215</v>
      </c>
      <c r="D54" s="96">
        <v>75766</v>
      </c>
      <c r="E54" s="96">
        <v>85</v>
      </c>
      <c r="F54" s="96">
        <v>29954</v>
      </c>
      <c r="G54" s="96"/>
      <c r="H54" s="96"/>
      <c r="I54" s="96">
        <v>215</v>
      </c>
      <c r="J54" s="96">
        <v>75766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1306</v>
      </c>
      <c r="D55" s="96">
        <f t="shared" si="0"/>
        <v>1110488.085</v>
      </c>
      <c r="E55" s="96">
        <f t="shared" si="0"/>
        <v>854</v>
      </c>
      <c r="F55" s="96">
        <f t="shared" si="0"/>
        <v>798270.9400000002</v>
      </c>
      <c r="G55" s="96">
        <f t="shared" si="0"/>
        <v>27</v>
      </c>
      <c r="H55" s="96">
        <f t="shared" si="0"/>
        <v>28309.8</v>
      </c>
      <c r="I55" s="96">
        <f t="shared" si="0"/>
        <v>304</v>
      </c>
      <c r="J55" s="96">
        <f t="shared" si="0"/>
        <v>131281.1</v>
      </c>
      <c r="K55" s="96">
        <f t="shared" si="0"/>
        <v>172</v>
      </c>
      <c r="L55" s="96">
        <f t="shared" si="0"/>
        <v>123970.18999999999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&amp;LCE6ADBB2&amp;CФорма № 10, Підрозділ: Інгулецький районний суд м.Кривого Рогу,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169</v>
      </c>
      <c r="F4" s="93">
        <f>SUM(F5:F24)</f>
        <v>122272.99000000012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6343.2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16</v>
      </c>
      <c r="F6" s="95">
        <v>23542.56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133</v>
      </c>
      <c r="F7" s="95">
        <v>84986.8300000001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704.8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5</v>
      </c>
      <c r="F17" s="95">
        <v>4052.6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881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3</v>
      </c>
      <c r="F23" s="95">
        <v>1057.2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&amp;LCE6ADBB2&amp;CФорма № 10, Підрозділ: Інгулецький районний суд м.Кривого Рогу,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2018-07-25T12:13:18Z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10_00213_2.2018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CE6ADBB2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